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3905" activeTab="0"/>
  </bookViews>
  <sheets>
    <sheet name="公示报表_经济与管理研究院-0929-1428" sheetId="1" r:id="rId1"/>
  </sheets>
  <definedNames/>
  <calcPr fullCalcOnLoad="1"/>
</workbook>
</file>

<file path=xl/sharedStrings.xml><?xml version="1.0" encoding="utf-8"?>
<sst xmlns="http://schemas.openxmlformats.org/spreadsheetml/2006/main" count="222" uniqueCount="55">
  <si>
    <t>公示学期：19-20全年学期</t>
  </si>
  <si>
    <t>学院：经济与管理研究院</t>
  </si>
  <si>
    <t>学历：科学学位硕士</t>
  </si>
  <si>
    <t>评奖学年：3</t>
  </si>
  <si>
    <t>记录数：22</t>
  </si>
  <si>
    <t>评定学期</t>
  </si>
  <si>
    <t>发放学期</t>
  </si>
  <si>
    <t>学院</t>
  </si>
  <si>
    <t>学历</t>
  </si>
  <si>
    <t>评奖</t>
  </si>
  <si>
    <t>学年</t>
  </si>
  <si>
    <t>专业</t>
  </si>
  <si>
    <t>学号</t>
  </si>
  <si>
    <t>姓名</t>
  </si>
  <si>
    <t>身份类型</t>
  </si>
  <si>
    <t>参评类型</t>
  </si>
  <si>
    <t>参评解释</t>
  </si>
  <si>
    <t>奖助金等级</t>
  </si>
  <si>
    <t>奖学金</t>
  </si>
  <si>
    <t>(元/年)</t>
  </si>
  <si>
    <t>特别奖</t>
  </si>
  <si>
    <t>助学金</t>
  </si>
  <si>
    <t>评奖说明</t>
  </si>
  <si>
    <t>19-20全年学期</t>
  </si>
  <si>
    <t>经济与管理研究院</t>
  </si>
  <si>
    <t>科学学位硕士</t>
  </si>
  <si>
    <t>西方经济学</t>
  </si>
  <si>
    <t>杜珏</t>
  </si>
  <si>
    <t>正常</t>
  </si>
  <si>
    <t>一等奖助金</t>
  </si>
  <si>
    <t>何娜</t>
  </si>
  <si>
    <t>金融学</t>
  </si>
  <si>
    <t>郑益丹</t>
  </si>
  <si>
    <t>余兴锦</t>
  </si>
  <si>
    <t>韩明晓</t>
  </si>
  <si>
    <t>二等奖助金</t>
  </si>
  <si>
    <t>李治名</t>
  </si>
  <si>
    <t>姜璞然</t>
  </si>
  <si>
    <t>马潇涵</t>
  </si>
  <si>
    <t>吴新亚</t>
  </si>
  <si>
    <t>甘甜</t>
  </si>
  <si>
    <t>肖洪云</t>
  </si>
  <si>
    <t>仇有仪</t>
  </si>
  <si>
    <t>王宇</t>
  </si>
  <si>
    <t>三等奖助金</t>
  </si>
  <si>
    <t>李沁轩</t>
  </si>
  <si>
    <t>洪烨</t>
  </si>
  <si>
    <t>吴钒</t>
  </si>
  <si>
    <t>冯馨</t>
  </si>
  <si>
    <t>高敏</t>
  </si>
  <si>
    <t>吴夏</t>
  </si>
  <si>
    <t>四等奖助金</t>
  </si>
  <si>
    <t>侯清元</t>
  </si>
  <si>
    <t>杨梦莹</t>
  </si>
  <si>
    <t>潘佳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</si>
</sst>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3" width="12.57421875" style="0" bestFit="1" customWidth="1"/>
    <col min="4" max="4" width="15.00390625" style="0" bestFit="1" customWidth="1"/>
    <col min="5" max="5" width="11.421875" style="0" bestFit="1" customWidth="1"/>
    <col min="6" max="6" width="4.7109375" style="0" customWidth="1"/>
    <col min="7" max="7" width="9.57421875" style="0" bestFit="1" customWidth="1"/>
    <col min="8" max="8" width="4.7109375" style="0" customWidth="1"/>
    <col min="9" max="9" width="6.421875" style="0" customWidth="1"/>
    <col min="10" max="12" width="8.00390625" style="0" customWidth="1"/>
    <col min="13" max="13" width="9.57421875" style="0" bestFit="1" customWidth="1"/>
    <col min="14" max="16" width="7.421875" style="0" customWidth="1"/>
    <col min="17" max="17" width="8.0039062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6" spans="1:17" ht="13.5">
      <c r="A6" s="7"/>
      <c r="B6" s="9" t="s">
        <v>5</v>
      </c>
      <c r="C6" s="9" t="s">
        <v>6</v>
      </c>
      <c r="D6" s="9" t="s">
        <v>7</v>
      </c>
      <c r="E6" s="9" t="s">
        <v>8</v>
      </c>
      <c r="F6" s="4" t="s">
        <v>9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6" t="s">
        <v>18</v>
      </c>
      <c r="O6" s="6" t="s">
        <v>20</v>
      </c>
      <c r="P6" s="6" t="s">
        <v>21</v>
      </c>
      <c r="Q6" s="9" t="s">
        <v>22</v>
      </c>
    </row>
    <row r="7" spans="1:17" ht="13.5">
      <c r="A7" s="8"/>
      <c r="B7" s="10"/>
      <c r="C7" s="10"/>
      <c r="D7" s="10"/>
      <c r="E7" s="10"/>
      <c r="F7" s="5" t="s">
        <v>10</v>
      </c>
      <c r="G7" s="10"/>
      <c r="H7" s="10"/>
      <c r="I7" s="10"/>
      <c r="J7" s="10"/>
      <c r="K7" s="10"/>
      <c r="L7" s="10"/>
      <c r="M7" s="10"/>
      <c r="N7" s="5" t="s">
        <v>19</v>
      </c>
      <c r="O7" s="5" t="s">
        <v>19</v>
      </c>
      <c r="P7" s="5" t="s">
        <v>19</v>
      </c>
      <c r="Q7" s="10"/>
    </row>
    <row r="8" spans="1:17" ht="13.5">
      <c r="A8" s="3">
        <v>1</v>
      </c>
      <c r="B8" s="3" t="s">
        <v>23</v>
      </c>
      <c r="C8" s="3" t="s">
        <v>23</v>
      </c>
      <c r="D8" s="3" t="s">
        <v>24</v>
      </c>
      <c r="E8" s="3" t="s">
        <v>25</v>
      </c>
      <c r="F8" s="3">
        <v>3</v>
      </c>
      <c r="G8" s="3" t="s">
        <v>26</v>
      </c>
      <c r="H8" s="3" t="str">
        <f>"217020104031"</f>
        <v>217020104031</v>
      </c>
      <c r="I8" s="3" t="s">
        <v>27</v>
      </c>
      <c r="J8" s="3" t="s">
        <v>28</v>
      </c>
      <c r="K8" s="3" t="s">
        <v>28</v>
      </c>
      <c r="L8" s="2"/>
      <c r="M8" s="3" t="s">
        <v>29</v>
      </c>
      <c r="N8" s="3">
        <v>10000</v>
      </c>
      <c r="O8" s="2"/>
      <c r="P8" s="3">
        <v>6000</v>
      </c>
      <c r="Q8" s="2"/>
    </row>
    <row r="9" spans="1:17" ht="13.5">
      <c r="A9" s="3">
        <v>2</v>
      </c>
      <c r="B9" s="3" t="s">
        <v>23</v>
      </c>
      <c r="C9" s="3" t="s">
        <v>23</v>
      </c>
      <c r="D9" s="3" t="s">
        <v>24</v>
      </c>
      <c r="E9" s="3" t="s">
        <v>25</v>
      </c>
      <c r="F9" s="3">
        <v>3</v>
      </c>
      <c r="G9" s="3" t="s">
        <v>26</v>
      </c>
      <c r="H9" s="3" t="str">
        <f>"217020104032"</f>
        <v>217020104032</v>
      </c>
      <c r="I9" s="3" t="s">
        <v>30</v>
      </c>
      <c r="J9" s="3" t="s">
        <v>28</v>
      </c>
      <c r="K9" s="3" t="s">
        <v>28</v>
      </c>
      <c r="L9" s="2"/>
      <c r="M9" s="3" t="s">
        <v>29</v>
      </c>
      <c r="N9" s="3">
        <v>10000</v>
      </c>
      <c r="O9" s="2"/>
      <c r="P9" s="3">
        <v>6000</v>
      </c>
      <c r="Q9" s="2"/>
    </row>
    <row r="10" spans="1:17" ht="13.5">
      <c r="A10" s="3">
        <v>3</v>
      </c>
      <c r="B10" s="3" t="s">
        <v>23</v>
      </c>
      <c r="C10" s="3" t="s">
        <v>23</v>
      </c>
      <c r="D10" s="3" t="s">
        <v>24</v>
      </c>
      <c r="E10" s="3" t="s">
        <v>25</v>
      </c>
      <c r="F10" s="3">
        <v>3</v>
      </c>
      <c r="G10" s="3" t="s">
        <v>31</v>
      </c>
      <c r="H10" s="3" t="str">
        <f>"217020204217"</f>
        <v>217020204217</v>
      </c>
      <c r="I10" s="3" t="s">
        <v>32</v>
      </c>
      <c r="J10" s="3" t="s">
        <v>28</v>
      </c>
      <c r="K10" s="3" t="s">
        <v>28</v>
      </c>
      <c r="L10" s="2"/>
      <c r="M10" s="3" t="s">
        <v>29</v>
      </c>
      <c r="N10" s="3">
        <v>10000</v>
      </c>
      <c r="O10" s="2"/>
      <c r="P10" s="3">
        <v>6000</v>
      </c>
      <c r="Q10" s="2"/>
    </row>
    <row r="11" spans="1:17" ht="13.5">
      <c r="A11" s="3">
        <v>4</v>
      </c>
      <c r="B11" s="3" t="s">
        <v>23</v>
      </c>
      <c r="C11" s="3" t="s">
        <v>23</v>
      </c>
      <c r="D11" s="3" t="s">
        <v>24</v>
      </c>
      <c r="E11" s="3" t="s">
        <v>25</v>
      </c>
      <c r="F11" s="3">
        <v>3</v>
      </c>
      <c r="G11" s="3" t="s">
        <v>31</v>
      </c>
      <c r="H11" s="3" t="str">
        <f>"217020204223"</f>
        <v>217020204223</v>
      </c>
      <c r="I11" s="3" t="s">
        <v>33</v>
      </c>
      <c r="J11" s="3" t="s">
        <v>28</v>
      </c>
      <c r="K11" s="3" t="s">
        <v>28</v>
      </c>
      <c r="L11" s="2"/>
      <c r="M11" s="3" t="s">
        <v>29</v>
      </c>
      <c r="N11" s="3">
        <v>10000</v>
      </c>
      <c r="O11" s="2"/>
      <c r="P11" s="3">
        <v>6000</v>
      </c>
      <c r="Q11" s="2"/>
    </row>
    <row r="12" spans="1:17" ht="13.5">
      <c r="A12" s="3">
        <v>5</v>
      </c>
      <c r="B12" s="3" t="s">
        <v>23</v>
      </c>
      <c r="C12" s="3" t="s">
        <v>23</v>
      </c>
      <c r="D12" s="3" t="s">
        <v>24</v>
      </c>
      <c r="E12" s="3" t="s">
        <v>25</v>
      </c>
      <c r="F12" s="3">
        <v>3</v>
      </c>
      <c r="G12" s="3" t="s">
        <v>26</v>
      </c>
      <c r="H12" s="3" t="str">
        <f>"217020104028"</f>
        <v>217020104028</v>
      </c>
      <c r="I12" s="3" t="s">
        <v>34</v>
      </c>
      <c r="J12" s="3" t="s">
        <v>28</v>
      </c>
      <c r="K12" s="3" t="s">
        <v>28</v>
      </c>
      <c r="L12" s="2"/>
      <c r="M12" s="3" t="s">
        <v>35</v>
      </c>
      <c r="N12" s="3">
        <v>7000</v>
      </c>
      <c r="O12" s="2"/>
      <c r="P12" s="3">
        <v>6000</v>
      </c>
      <c r="Q12" s="2"/>
    </row>
    <row r="13" spans="1:17" ht="13.5">
      <c r="A13" s="3">
        <v>6</v>
      </c>
      <c r="B13" s="3" t="s">
        <v>23</v>
      </c>
      <c r="C13" s="3" t="s">
        <v>23</v>
      </c>
      <c r="D13" s="3" t="s">
        <v>24</v>
      </c>
      <c r="E13" s="3" t="s">
        <v>25</v>
      </c>
      <c r="F13" s="3">
        <v>3</v>
      </c>
      <c r="G13" s="3" t="s">
        <v>26</v>
      </c>
      <c r="H13" s="3" t="str">
        <f>"217020104029"</f>
        <v>217020104029</v>
      </c>
      <c r="I13" s="3" t="s">
        <v>36</v>
      </c>
      <c r="J13" s="3" t="s">
        <v>28</v>
      </c>
      <c r="K13" s="3" t="s">
        <v>28</v>
      </c>
      <c r="L13" s="2"/>
      <c r="M13" s="3" t="s">
        <v>35</v>
      </c>
      <c r="N13" s="3">
        <v>7000</v>
      </c>
      <c r="O13" s="2"/>
      <c r="P13" s="3">
        <v>6000</v>
      </c>
      <c r="Q13" s="2"/>
    </row>
    <row r="14" spans="1:17" ht="13.5">
      <c r="A14" s="3">
        <v>7</v>
      </c>
      <c r="B14" s="3" t="s">
        <v>23</v>
      </c>
      <c r="C14" s="3" t="s">
        <v>23</v>
      </c>
      <c r="D14" s="3" t="s">
        <v>24</v>
      </c>
      <c r="E14" s="3" t="s">
        <v>25</v>
      </c>
      <c r="F14" s="3">
        <v>3</v>
      </c>
      <c r="G14" s="3" t="s">
        <v>31</v>
      </c>
      <c r="H14" s="3" t="str">
        <f>"217020204210"</f>
        <v>217020204210</v>
      </c>
      <c r="I14" s="3" t="s">
        <v>37</v>
      </c>
      <c r="J14" s="3" t="s">
        <v>28</v>
      </c>
      <c r="K14" s="3" t="s">
        <v>28</v>
      </c>
      <c r="L14" s="2"/>
      <c r="M14" s="3" t="s">
        <v>35</v>
      </c>
      <c r="N14" s="3">
        <v>7000</v>
      </c>
      <c r="O14" s="2"/>
      <c r="P14" s="3">
        <v>6000</v>
      </c>
      <c r="Q14" s="2"/>
    </row>
    <row r="15" spans="1:17" ht="13.5">
      <c r="A15" s="3">
        <v>8</v>
      </c>
      <c r="B15" s="3" t="s">
        <v>23</v>
      </c>
      <c r="C15" s="3" t="s">
        <v>23</v>
      </c>
      <c r="D15" s="3" t="s">
        <v>24</v>
      </c>
      <c r="E15" s="3" t="s">
        <v>25</v>
      </c>
      <c r="F15" s="3">
        <v>3</v>
      </c>
      <c r="G15" s="3" t="s">
        <v>31</v>
      </c>
      <c r="H15" s="3" t="str">
        <f>"217020204216"</f>
        <v>217020204216</v>
      </c>
      <c r="I15" s="3" t="s">
        <v>38</v>
      </c>
      <c r="J15" s="3" t="s">
        <v>28</v>
      </c>
      <c r="K15" s="3" t="s">
        <v>28</v>
      </c>
      <c r="L15" s="2"/>
      <c r="M15" s="3" t="s">
        <v>35</v>
      </c>
      <c r="N15" s="3">
        <v>7000</v>
      </c>
      <c r="O15" s="2"/>
      <c r="P15" s="3">
        <v>6000</v>
      </c>
      <c r="Q15" s="2"/>
    </row>
    <row r="16" spans="1:17" ht="13.5">
      <c r="A16" s="3">
        <v>9</v>
      </c>
      <c r="B16" s="3" t="s">
        <v>23</v>
      </c>
      <c r="C16" s="3" t="s">
        <v>23</v>
      </c>
      <c r="D16" s="3" t="s">
        <v>24</v>
      </c>
      <c r="E16" s="3" t="s">
        <v>25</v>
      </c>
      <c r="F16" s="3">
        <v>3</v>
      </c>
      <c r="G16" s="3" t="s">
        <v>31</v>
      </c>
      <c r="H16" s="3" t="str">
        <f>"217020204218"</f>
        <v>217020204218</v>
      </c>
      <c r="I16" s="3" t="s">
        <v>39</v>
      </c>
      <c r="J16" s="3" t="s">
        <v>28</v>
      </c>
      <c r="K16" s="3" t="s">
        <v>28</v>
      </c>
      <c r="L16" s="2"/>
      <c r="M16" s="3" t="s">
        <v>35</v>
      </c>
      <c r="N16" s="3">
        <v>7000</v>
      </c>
      <c r="O16" s="2"/>
      <c r="P16" s="3">
        <v>6000</v>
      </c>
      <c r="Q16" s="2"/>
    </row>
    <row r="17" spans="1:17" ht="13.5">
      <c r="A17" s="3">
        <v>10</v>
      </c>
      <c r="B17" s="3" t="s">
        <v>23</v>
      </c>
      <c r="C17" s="3" t="s">
        <v>23</v>
      </c>
      <c r="D17" s="3" t="s">
        <v>24</v>
      </c>
      <c r="E17" s="3" t="s">
        <v>25</v>
      </c>
      <c r="F17" s="3">
        <v>3</v>
      </c>
      <c r="G17" s="3" t="s">
        <v>31</v>
      </c>
      <c r="H17" s="3" t="str">
        <f>"217020204222"</f>
        <v>217020204222</v>
      </c>
      <c r="I17" s="3" t="s">
        <v>40</v>
      </c>
      <c r="J17" s="3" t="s">
        <v>28</v>
      </c>
      <c r="K17" s="3" t="s">
        <v>28</v>
      </c>
      <c r="L17" s="2"/>
      <c r="M17" s="3" t="s">
        <v>35</v>
      </c>
      <c r="N17" s="3">
        <v>7000</v>
      </c>
      <c r="O17" s="2"/>
      <c r="P17" s="3">
        <v>6000</v>
      </c>
      <c r="Q17" s="2"/>
    </row>
    <row r="18" spans="1:17" ht="13.5">
      <c r="A18" s="3">
        <v>11</v>
      </c>
      <c r="B18" s="3" t="s">
        <v>23</v>
      </c>
      <c r="C18" s="3" t="s">
        <v>23</v>
      </c>
      <c r="D18" s="3" t="s">
        <v>24</v>
      </c>
      <c r="E18" s="3" t="s">
        <v>25</v>
      </c>
      <c r="F18" s="3">
        <v>3</v>
      </c>
      <c r="G18" s="3" t="s">
        <v>31</v>
      </c>
      <c r="H18" s="3" t="str">
        <f>"217020204227"</f>
        <v>217020204227</v>
      </c>
      <c r="I18" s="3" t="s">
        <v>41</v>
      </c>
      <c r="J18" s="3" t="s">
        <v>28</v>
      </c>
      <c r="K18" s="3" t="s">
        <v>28</v>
      </c>
      <c r="L18" s="2"/>
      <c r="M18" s="3" t="s">
        <v>35</v>
      </c>
      <c r="N18" s="3">
        <v>7000</v>
      </c>
      <c r="O18" s="2"/>
      <c r="P18" s="3">
        <v>6000</v>
      </c>
      <c r="Q18" s="2"/>
    </row>
    <row r="19" spans="1:17" ht="13.5">
      <c r="A19" s="3">
        <v>12</v>
      </c>
      <c r="B19" s="3" t="s">
        <v>23</v>
      </c>
      <c r="C19" s="3" t="s">
        <v>23</v>
      </c>
      <c r="D19" s="3" t="s">
        <v>24</v>
      </c>
      <c r="E19" s="3" t="s">
        <v>25</v>
      </c>
      <c r="F19" s="3">
        <v>3</v>
      </c>
      <c r="G19" s="3" t="s">
        <v>31</v>
      </c>
      <c r="H19" s="3" t="str">
        <f>"217020204229"</f>
        <v>217020204229</v>
      </c>
      <c r="I19" s="3" t="s">
        <v>42</v>
      </c>
      <c r="J19" s="3" t="s">
        <v>28</v>
      </c>
      <c r="K19" s="3" t="s">
        <v>28</v>
      </c>
      <c r="L19" s="2"/>
      <c r="M19" s="3" t="s">
        <v>35</v>
      </c>
      <c r="N19" s="3">
        <v>7000</v>
      </c>
      <c r="O19" s="2"/>
      <c r="P19" s="3">
        <v>6000</v>
      </c>
      <c r="Q19" s="2"/>
    </row>
    <row r="20" spans="1:17" ht="13.5">
      <c r="A20" s="3">
        <v>13</v>
      </c>
      <c r="B20" s="3" t="s">
        <v>23</v>
      </c>
      <c r="C20" s="3" t="s">
        <v>23</v>
      </c>
      <c r="D20" s="3" t="s">
        <v>24</v>
      </c>
      <c r="E20" s="3" t="s">
        <v>25</v>
      </c>
      <c r="F20" s="3">
        <v>3</v>
      </c>
      <c r="G20" s="3" t="s">
        <v>31</v>
      </c>
      <c r="H20" s="3" t="str">
        <f>"217020204204"</f>
        <v>217020204204</v>
      </c>
      <c r="I20" s="3" t="s">
        <v>43</v>
      </c>
      <c r="J20" s="3" t="s">
        <v>28</v>
      </c>
      <c r="K20" s="3" t="s">
        <v>28</v>
      </c>
      <c r="L20" s="2"/>
      <c r="M20" s="3" t="s">
        <v>44</v>
      </c>
      <c r="N20" s="3">
        <v>4000</v>
      </c>
      <c r="O20" s="2"/>
      <c r="P20" s="3">
        <v>6000</v>
      </c>
      <c r="Q20" s="2"/>
    </row>
    <row r="21" spans="1:17" ht="13.5">
      <c r="A21" s="3">
        <v>14</v>
      </c>
      <c r="B21" s="3" t="s">
        <v>23</v>
      </c>
      <c r="C21" s="3" t="s">
        <v>23</v>
      </c>
      <c r="D21" s="3" t="s">
        <v>24</v>
      </c>
      <c r="E21" s="3" t="s">
        <v>25</v>
      </c>
      <c r="F21" s="3">
        <v>3</v>
      </c>
      <c r="G21" s="3" t="s">
        <v>31</v>
      </c>
      <c r="H21" s="3" t="str">
        <f>"217020204206"</f>
        <v>217020204206</v>
      </c>
      <c r="I21" s="3" t="s">
        <v>45</v>
      </c>
      <c r="J21" s="3" t="s">
        <v>28</v>
      </c>
      <c r="K21" s="3" t="s">
        <v>28</v>
      </c>
      <c r="L21" s="2"/>
      <c r="M21" s="3" t="s">
        <v>44</v>
      </c>
      <c r="N21" s="3">
        <v>4000</v>
      </c>
      <c r="O21" s="2"/>
      <c r="P21" s="3">
        <v>6000</v>
      </c>
      <c r="Q21" s="2"/>
    </row>
    <row r="22" spans="1:17" ht="13.5">
      <c r="A22" s="3">
        <v>15</v>
      </c>
      <c r="B22" s="3" t="s">
        <v>23</v>
      </c>
      <c r="C22" s="3" t="s">
        <v>23</v>
      </c>
      <c r="D22" s="3" t="s">
        <v>24</v>
      </c>
      <c r="E22" s="3" t="s">
        <v>25</v>
      </c>
      <c r="F22" s="3">
        <v>3</v>
      </c>
      <c r="G22" s="3" t="s">
        <v>31</v>
      </c>
      <c r="H22" s="3" t="str">
        <f>"217020204209"</f>
        <v>217020204209</v>
      </c>
      <c r="I22" s="3" t="s">
        <v>46</v>
      </c>
      <c r="J22" s="3" t="s">
        <v>28</v>
      </c>
      <c r="K22" s="3" t="s">
        <v>28</v>
      </c>
      <c r="L22" s="2"/>
      <c r="M22" s="3" t="s">
        <v>44</v>
      </c>
      <c r="N22" s="3">
        <v>4000</v>
      </c>
      <c r="O22" s="2"/>
      <c r="P22" s="3">
        <v>6000</v>
      </c>
      <c r="Q22" s="2"/>
    </row>
    <row r="23" spans="1:17" ht="13.5">
      <c r="A23" s="3">
        <v>16</v>
      </c>
      <c r="B23" s="3" t="s">
        <v>23</v>
      </c>
      <c r="C23" s="3" t="s">
        <v>23</v>
      </c>
      <c r="D23" s="3" t="s">
        <v>24</v>
      </c>
      <c r="E23" s="3" t="s">
        <v>25</v>
      </c>
      <c r="F23" s="3">
        <v>3</v>
      </c>
      <c r="G23" s="3" t="s">
        <v>31</v>
      </c>
      <c r="H23" s="3" t="str">
        <f>"217020204211"</f>
        <v>217020204211</v>
      </c>
      <c r="I23" s="3" t="s">
        <v>47</v>
      </c>
      <c r="J23" s="3" t="s">
        <v>28</v>
      </c>
      <c r="K23" s="3" t="s">
        <v>28</v>
      </c>
      <c r="L23" s="2"/>
      <c r="M23" s="3" t="s">
        <v>44</v>
      </c>
      <c r="N23" s="3">
        <v>4000</v>
      </c>
      <c r="O23" s="2"/>
      <c r="P23" s="3">
        <v>6000</v>
      </c>
      <c r="Q23" s="2"/>
    </row>
    <row r="24" spans="1:17" ht="13.5">
      <c r="A24" s="3">
        <v>17</v>
      </c>
      <c r="B24" s="3" t="s">
        <v>23</v>
      </c>
      <c r="C24" s="3" t="s">
        <v>23</v>
      </c>
      <c r="D24" s="3" t="s">
        <v>24</v>
      </c>
      <c r="E24" s="3" t="s">
        <v>25</v>
      </c>
      <c r="F24" s="3">
        <v>3</v>
      </c>
      <c r="G24" s="3" t="s">
        <v>31</v>
      </c>
      <c r="H24" s="3" t="str">
        <f>"217020204219"</f>
        <v>217020204219</v>
      </c>
      <c r="I24" s="3" t="s">
        <v>48</v>
      </c>
      <c r="J24" s="3" t="s">
        <v>28</v>
      </c>
      <c r="K24" s="3" t="s">
        <v>28</v>
      </c>
      <c r="L24" s="2"/>
      <c r="M24" s="3" t="s">
        <v>44</v>
      </c>
      <c r="N24" s="3">
        <v>4000</v>
      </c>
      <c r="O24" s="2"/>
      <c r="P24" s="3">
        <v>6000</v>
      </c>
      <c r="Q24" s="2"/>
    </row>
    <row r="25" spans="1:17" ht="13.5">
      <c r="A25" s="3">
        <v>18</v>
      </c>
      <c r="B25" s="3" t="s">
        <v>23</v>
      </c>
      <c r="C25" s="3" t="s">
        <v>23</v>
      </c>
      <c r="D25" s="3" t="s">
        <v>24</v>
      </c>
      <c r="E25" s="3" t="s">
        <v>25</v>
      </c>
      <c r="F25" s="3">
        <v>3</v>
      </c>
      <c r="G25" s="3" t="s">
        <v>31</v>
      </c>
      <c r="H25" s="3" t="str">
        <f>"217020204226"</f>
        <v>217020204226</v>
      </c>
      <c r="I25" s="3" t="s">
        <v>49</v>
      </c>
      <c r="J25" s="3" t="s">
        <v>28</v>
      </c>
      <c r="K25" s="3" t="s">
        <v>28</v>
      </c>
      <c r="L25" s="2"/>
      <c r="M25" s="3" t="s">
        <v>44</v>
      </c>
      <c r="N25" s="3">
        <v>4000</v>
      </c>
      <c r="O25" s="2"/>
      <c r="P25" s="3">
        <v>6000</v>
      </c>
      <c r="Q25" s="2"/>
    </row>
    <row r="26" spans="1:17" ht="13.5">
      <c r="A26" s="3">
        <v>19</v>
      </c>
      <c r="B26" s="3" t="s">
        <v>23</v>
      </c>
      <c r="C26" s="3" t="s">
        <v>23</v>
      </c>
      <c r="D26" s="3" t="s">
        <v>24</v>
      </c>
      <c r="E26" s="3" t="s">
        <v>25</v>
      </c>
      <c r="F26" s="3">
        <v>3</v>
      </c>
      <c r="G26" s="2"/>
      <c r="H26" s="3" t="str">
        <f>"216020204217"</f>
        <v>216020204217</v>
      </c>
      <c r="I26" s="3" t="s">
        <v>50</v>
      </c>
      <c r="J26" s="3" t="s">
        <v>28</v>
      </c>
      <c r="K26" s="3" t="s">
        <v>28</v>
      </c>
      <c r="L26" s="2"/>
      <c r="M26" s="3" t="s">
        <v>51</v>
      </c>
      <c r="N26" s="3">
        <v>0</v>
      </c>
      <c r="O26" s="2"/>
      <c r="P26" s="3">
        <v>6000</v>
      </c>
      <c r="Q26" s="2"/>
    </row>
    <row r="27" spans="1:17" ht="13.5">
      <c r="A27" s="3">
        <v>20</v>
      </c>
      <c r="B27" s="3" t="s">
        <v>23</v>
      </c>
      <c r="C27" s="3" t="s">
        <v>23</v>
      </c>
      <c r="D27" s="3" t="s">
        <v>24</v>
      </c>
      <c r="E27" s="3" t="s">
        <v>25</v>
      </c>
      <c r="F27" s="3">
        <v>3</v>
      </c>
      <c r="G27" s="3" t="s">
        <v>31</v>
      </c>
      <c r="H27" s="3" t="str">
        <f>"217020204207"</f>
        <v>217020204207</v>
      </c>
      <c r="I27" s="3" t="s">
        <v>52</v>
      </c>
      <c r="J27" s="3" t="s">
        <v>28</v>
      </c>
      <c r="K27" s="3" t="s">
        <v>28</v>
      </c>
      <c r="L27" s="2"/>
      <c r="M27" s="3" t="s">
        <v>51</v>
      </c>
      <c r="N27" s="3">
        <v>0</v>
      </c>
      <c r="O27" s="2"/>
      <c r="P27" s="3">
        <v>6000</v>
      </c>
      <c r="Q27" s="2"/>
    </row>
    <row r="28" spans="1:17" ht="13.5">
      <c r="A28" s="3">
        <v>21</v>
      </c>
      <c r="B28" s="3" t="s">
        <v>23</v>
      </c>
      <c r="C28" s="3" t="s">
        <v>23</v>
      </c>
      <c r="D28" s="3" t="s">
        <v>24</v>
      </c>
      <c r="E28" s="3" t="s">
        <v>25</v>
      </c>
      <c r="F28" s="3">
        <v>3</v>
      </c>
      <c r="G28" s="3" t="s">
        <v>31</v>
      </c>
      <c r="H28" s="3" t="str">
        <f>"217020204220"</f>
        <v>217020204220</v>
      </c>
      <c r="I28" s="3" t="s">
        <v>53</v>
      </c>
      <c r="J28" s="3" t="s">
        <v>28</v>
      </c>
      <c r="K28" s="3" t="s">
        <v>28</v>
      </c>
      <c r="L28" s="2"/>
      <c r="M28" s="3" t="s">
        <v>51</v>
      </c>
      <c r="N28" s="3">
        <v>0</v>
      </c>
      <c r="O28" s="2"/>
      <c r="P28" s="3">
        <v>6000</v>
      </c>
      <c r="Q28" s="2"/>
    </row>
    <row r="29" spans="1:17" ht="13.5">
      <c r="A29" s="3">
        <v>22</v>
      </c>
      <c r="B29" s="3" t="s">
        <v>23</v>
      </c>
      <c r="C29" s="3" t="s">
        <v>23</v>
      </c>
      <c r="D29" s="3" t="s">
        <v>24</v>
      </c>
      <c r="E29" s="3" t="s">
        <v>25</v>
      </c>
      <c r="F29" s="3">
        <v>3</v>
      </c>
      <c r="G29" s="3" t="s">
        <v>31</v>
      </c>
      <c r="H29" s="3" t="str">
        <f>"217020204221"</f>
        <v>217020204221</v>
      </c>
      <c r="I29" s="3" t="s">
        <v>54</v>
      </c>
      <c r="J29" s="3" t="s">
        <v>28</v>
      </c>
      <c r="K29" s="3" t="s">
        <v>28</v>
      </c>
      <c r="L29" s="2"/>
      <c r="M29" s="3" t="s">
        <v>51</v>
      </c>
      <c r="N29" s="3">
        <v>0</v>
      </c>
      <c r="O29" s="2"/>
      <c r="P29" s="3">
        <v>6000</v>
      </c>
      <c r="Q29" s="2"/>
    </row>
  </sheetData>
  <sheetProtection/>
  <mergeCells count="13">
    <mergeCell ref="Q6:Q7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G6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伍筱婧</cp:lastModifiedBy>
  <dcterms:created xsi:type="dcterms:W3CDTF">2019-09-29T06:30:07Z</dcterms:created>
  <dcterms:modified xsi:type="dcterms:W3CDTF">2019-09-29T06:30:07Z</dcterms:modified>
  <cp:category/>
  <cp:version/>
  <cp:contentType/>
  <cp:contentStatus/>
</cp:coreProperties>
</file>